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4720" windowHeight="11670" activeTab="1"/>
  </bookViews>
  <sheets>
    <sheet name="GELİR TAHMİNİ BÜTÇE" sheetId="1" r:id="rId1"/>
    <sheet name="TEFBİS GİDER BÜTÇESİ" sheetId="2" r:id="rId2"/>
  </sheets>
  <definedNames/>
  <calcPr fullCalcOnLoad="1"/>
</workbook>
</file>

<file path=xl/sharedStrings.xml><?xml version="1.0" encoding="utf-8"?>
<sst xmlns="http://schemas.openxmlformats.org/spreadsheetml/2006/main" count="128" uniqueCount="100">
  <si>
    <t>Aktarım Gelirleri</t>
  </si>
  <si>
    <t>Bağış/Yardımlar</t>
  </si>
  <si>
    <t>Okula Yapılan Yardımlar (Nakdi)</t>
  </si>
  <si>
    <t>Öğrenciye Yapılan Yardımlar (Nakdi)</t>
  </si>
  <si>
    <t>Hızlı Bağış İşlemleri</t>
  </si>
  <si>
    <t>Etkinlik Organizasyon Gelirleri</t>
  </si>
  <si>
    <t>İşlem Tanım</t>
  </si>
  <si>
    <t>Kurs-Etüt Ücret Gelirleri</t>
  </si>
  <si>
    <t>Faiz Gelirleri</t>
  </si>
  <si>
    <t>Miktar (TL)</t>
  </si>
  <si>
    <t>Toplam Miktar (TL)</t>
  </si>
  <si>
    <t>Bütçe Tahmini Yılı</t>
  </si>
  <si>
    <t>Bütçe Tanımları</t>
  </si>
  <si>
    <t>Banka Faiz Gelirleri</t>
  </si>
  <si>
    <t>İşletilebilir Alan Gelirleri</t>
  </si>
  <si>
    <t>Diğer İşletilebilir Alan Gelirleri</t>
  </si>
  <si>
    <t>Okul Bahçesindeki Çay Bahçesi İşletme Geliri</t>
  </si>
  <si>
    <t>Kafeterya İşletme Geliri</t>
  </si>
  <si>
    <t>Otopark İşletme Geliri</t>
  </si>
  <si>
    <t>Hali Saha  İşletme Geliri</t>
  </si>
  <si>
    <t>Yüzme Havuzu İşletme Geliri</t>
  </si>
  <si>
    <t>Konferans-Toplantı Salonu İşletme Geliri</t>
  </si>
  <si>
    <t>Fitness Salonu İşletme Geliri</t>
  </si>
  <si>
    <t>Kantin İşletme Geliri</t>
  </si>
  <si>
    <t>Spor Salonu İşletme Geliri</t>
  </si>
  <si>
    <t>Çok Amaçlı Salon İşletme Geliri</t>
  </si>
  <si>
    <t>Kira Geliri</t>
  </si>
  <si>
    <t>Kafeterya Kira Geliri</t>
  </si>
  <si>
    <t>Fitness Salonu Kira Geliri</t>
  </si>
  <si>
    <t>Yüzme Havuzu Kira Geliri</t>
  </si>
  <si>
    <t>Hali Saha  Kira Geliri</t>
  </si>
  <si>
    <t>Konferans-Toplantı Salonu Kira Geliri</t>
  </si>
  <si>
    <t>Kantin Kira Geliri</t>
  </si>
  <si>
    <t>Otopark Kira Geliri</t>
  </si>
  <si>
    <t>Spor Salonu Kira Geliri</t>
  </si>
  <si>
    <t>ATM Kirası</t>
  </si>
  <si>
    <t>Okul Bahçesindeki Çay Bahçesi Kira Geliri</t>
  </si>
  <si>
    <t>Diğer Kira Gelirleri</t>
  </si>
  <si>
    <t>Bütçe Toplam Miktarı</t>
  </si>
  <si>
    <t>Bütçe Tahmin Yılı</t>
  </si>
  <si>
    <t>İŞLEM TANIM</t>
  </si>
  <si>
    <t>Bakım Onarım Giderleri</t>
  </si>
  <si>
    <t>Kalorifer Tesisatı Onarımları</t>
  </si>
  <si>
    <t>Genel Onarımlar</t>
  </si>
  <si>
    <t>Elektrik Tesisatı Onarımları</t>
  </si>
  <si>
    <t>Su Tesisatı Bakım Onarım Giderleri</t>
  </si>
  <si>
    <t>Mutfak Gereçleri Bakım Onarımı</t>
  </si>
  <si>
    <t>Bilişim Araçları Bakım Onarım Giderleri</t>
  </si>
  <si>
    <t>Araç Bakım-Onarım Giderleri</t>
  </si>
  <si>
    <t>Dayanıklı Tüketim Malzemeleri Ve Demirbaş Alımı</t>
  </si>
  <si>
    <t>Bilişim Araçları Alımı</t>
  </si>
  <si>
    <t>Mutfak Gereçleri Alımı</t>
  </si>
  <si>
    <t>Sınıf Donatım Malzemesi Alımı</t>
  </si>
  <si>
    <t>Mefruşat Giderleri</t>
  </si>
  <si>
    <t>Enerji Alımları</t>
  </si>
  <si>
    <t>Isınma-Yakacak Giderleri</t>
  </si>
  <si>
    <t>Ulaşım Araçları Yakıt Giderleri</t>
  </si>
  <si>
    <t>Genel Giderler</t>
  </si>
  <si>
    <t>Tanıtım Ve Temsil Ağırlama Giderleri</t>
  </si>
  <si>
    <t>Sabit Giderler</t>
  </si>
  <si>
    <t>Bina Sigortası Giderleri</t>
  </si>
  <si>
    <t>Hizmet Alımları</t>
  </si>
  <si>
    <t>Genel Hizmetler</t>
  </si>
  <si>
    <t>Kırtasiye Ve Büro Malzemesi Alımları</t>
  </si>
  <si>
    <t>Basılı Yayın ve Matbu Evrak Alımları</t>
  </si>
  <si>
    <t>Kırtasiye Ve Büro Malzemeleri Alımları</t>
  </si>
  <si>
    <t>Eğitim Araçları-Materyal Alımı</t>
  </si>
  <si>
    <t>Yayın Ve Basım Giderleri</t>
  </si>
  <si>
    <t>Kurumlara Yapılan Aktarım Ve Ödemeler</t>
  </si>
  <si>
    <t>Milli Eğitim Müdürlükleri Aktarım</t>
  </si>
  <si>
    <t>Diğer Kurumlara Aktarımlar</t>
  </si>
  <si>
    <t>Vergi Ödemeleri</t>
  </si>
  <si>
    <t>Mal Ve Malzeme Alımları</t>
  </si>
  <si>
    <t>Bakım Onarım Mal Ve Malzemeleri Alımları</t>
  </si>
  <si>
    <t>Temizlik Malzemeleri Alımları</t>
  </si>
  <si>
    <t>Ödül Malzemeleri Alımı</t>
  </si>
  <si>
    <t>Personel Giyecek Alımları</t>
  </si>
  <si>
    <t>Etkinlik-Organizasyon Mal ve Malzeme Alımları</t>
  </si>
  <si>
    <t>Bahçe Alanı Malzeme Alımı</t>
  </si>
  <si>
    <t>Spor Malzemeleri Alımları</t>
  </si>
  <si>
    <t>Laboratuvar  Malzemeleri Alımı</t>
  </si>
  <si>
    <t>Müzik Malzemeleri Alımı</t>
  </si>
  <si>
    <t>Öğrenci, Hane Halkı Ve Diğer Yardımlar</t>
  </si>
  <si>
    <t>Öğrenci Giyim Yardımı</t>
  </si>
  <si>
    <t>Nakdi Yardım</t>
  </si>
  <si>
    <t>Yemek Yardımı</t>
  </si>
  <si>
    <t>Öğrenci Temel Gıda Yardımı</t>
  </si>
  <si>
    <t>Diğer Kurum Ve Kuruluşlara Yardımlar</t>
  </si>
  <si>
    <t>Öğrenci Kırtasiye Yardımı</t>
  </si>
  <si>
    <t>Yarışma-Proje Giderleri</t>
  </si>
  <si>
    <t>Personel Gider Ve Ödemeleri</t>
  </si>
  <si>
    <t>Uluslar arası Fon Giderleri</t>
  </si>
  <si>
    <t>Yiyecek Ve İçecek Alımları</t>
  </si>
  <si>
    <t>Yiyecek Ve İçecek Alımı</t>
  </si>
  <si>
    <t>Bütçe Toplam Miktarı :</t>
  </si>
  <si>
    <t>OKUL AİLE BİRLİĞİ TAHMİNİ GELİR BÜTÇESİ</t>
  </si>
  <si>
    <t>OKUL AİLE BİRLİĞİ GİDER TAHMİNİ BÜTÇESİ</t>
  </si>
  <si>
    <t>Aziz Önen Kız Anadolu Lisesi</t>
  </si>
  <si>
    <t>Aziz Önen Kız Anadolu Lisesi 2019/2020 Eğitim Öğretim Yılı Tahmini Gelir Bütçesi</t>
  </si>
  <si>
    <t xml:space="preserve">Bütçe Tanımları : Aziz Önen Kız Anadolu Lisesi 2019/2020 Eğitim Öğretim Yılı Tahmini Gider Bütçesi    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</si>
</sst>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#,##0\ &quot;YTL&quot;;\-#,##0\ &quot;YTL&quot;"/>
    <numFmt numFmtId="167" formatCode="#,##0\ &quot;YTL&quot;;[Red]\-#,##0\ &quot;YTL&quot;"/>
    <numFmt numFmtId="168" formatCode="#,##0.00\ &quot;YTL&quot;;\-#,##0.00\ &quot;YTL&quot;"/>
    <numFmt numFmtId="169" formatCode="#,##0.00\ &quot;YTL&quot;;[Red]\-#,##0.00\ &quot;YTL&quot;"/>
    <numFmt numFmtId="170" formatCode="_-* #,##0\ &quot;YTL&quot;_-;\-* #,##0\ &quot;YTL&quot;_-;_-* &quot;-&quot;\ &quot;YTL&quot;_-;_-@_-"/>
    <numFmt numFmtId="171" formatCode="_-* #,##0\ _Y_T_L_-;\-* #,##0\ _Y_T_L_-;_-* &quot;-&quot;\ _Y_T_L_-;_-@_-"/>
    <numFmt numFmtId="172" formatCode="_-* #,##0.00\ &quot;YTL&quot;_-;\-* #,##0.00\ &quot;YTL&quot;_-;_-* &quot;-&quot;??\ &quot;YTL&quot;_-;_-@_-"/>
    <numFmt numFmtId="173" formatCode="_-* #,##0.00\ _Y_T_L_-;\-* #,##0.00\ _Y_T_L_-;_-* &quot;-&quot;??\ _Y_T_L_-;_-@_-"/>
    <numFmt numFmtId="174" formatCode="#,##0.00\ [$TL-41F]"/>
    <numFmt numFmtId="175" formatCode="#,##0.00\ &quot;TL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19" borderId="5" applyNumberFormat="0" applyAlignment="0" applyProtection="0"/>
    <xf numFmtId="0" fontId="28" fillId="20" borderId="6" applyNumberFormat="0" applyAlignment="0" applyProtection="0"/>
    <xf numFmtId="0" fontId="29" fillId="19" borderId="6" applyNumberFormat="0" applyAlignment="0" applyProtection="0"/>
    <xf numFmtId="0" fontId="30" fillId="21" borderId="7" applyNumberFormat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1" fillId="24" borderId="8" applyNumberFormat="0" applyFont="0" applyAlignment="0" applyProtection="0"/>
    <xf numFmtId="0" fontId="35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2" borderId="0" xfId="0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2" borderId="14" xfId="0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32" borderId="15" xfId="0" applyFill="1" applyBorder="1" applyAlignment="1">
      <alignment horizontal="right"/>
    </xf>
    <xf numFmtId="0" fontId="0" fillId="32" borderId="16" xfId="0" applyFill="1" applyBorder="1" applyAlignment="1">
      <alignment horizontal="right"/>
    </xf>
    <xf numFmtId="0" fontId="2" fillId="32" borderId="17" xfId="0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right" vertical="center"/>
    </xf>
    <xf numFmtId="174" fontId="2" fillId="32" borderId="20" xfId="0" applyNumberFormat="1" applyFont="1" applyFill="1" applyBorder="1" applyAlignment="1">
      <alignment horizontal="right" vertical="center"/>
    </xf>
    <xf numFmtId="174" fontId="2" fillId="32" borderId="18" xfId="0" applyNumberFormat="1" applyFont="1" applyFill="1" applyBorder="1" applyAlignment="1">
      <alignment horizontal="right" vertical="center"/>
    </xf>
    <xf numFmtId="174" fontId="2" fillId="32" borderId="21" xfId="0" applyNumberFormat="1" applyFont="1" applyFill="1" applyBorder="1" applyAlignment="1">
      <alignment horizontal="right" vertical="center"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32" borderId="23" xfId="0" applyFill="1" applyBorder="1" applyAlignment="1">
      <alignment horizontal="right"/>
    </xf>
    <xf numFmtId="0" fontId="0" fillId="32" borderId="24" xfId="0" applyFill="1" applyBorder="1" applyAlignment="1">
      <alignment horizontal="right"/>
    </xf>
    <xf numFmtId="0" fontId="0" fillId="32" borderId="25" xfId="0" applyFill="1" applyBorder="1" applyAlignment="1">
      <alignment horizontal="left"/>
    </xf>
    <xf numFmtId="0" fontId="0" fillId="32" borderId="26" xfId="0" applyFill="1" applyBorder="1" applyAlignment="1">
      <alignment horizontal="left"/>
    </xf>
    <xf numFmtId="174" fontId="0" fillId="32" borderId="26" xfId="0" applyNumberFormat="1" applyFill="1" applyBorder="1" applyAlignment="1">
      <alignment horizontal="center"/>
    </xf>
    <xf numFmtId="174" fontId="0" fillId="32" borderId="27" xfId="0" applyNumberFormat="1" applyFill="1" applyBorder="1" applyAlignment="1">
      <alignment horizontal="center"/>
    </xf>
    <xf numFmtId="0" fontId="2" fillId="32" borderId="28" xfId="0" applyFont="1" applyFill="1" applyBorder="1" applyAlignment="1">
      <alignment horizontal="right" vertical="center"/>
    </xf>
    <xf numFmtId="0" fontId="2" fillId="32" borderId="29" xfId="0" applyFont="1" applyFill="1" applyBorder="1" applyAlignment="1">
      <alignment horizontal="right" vertical="center"/>
    </xf>
    <xf numFmtId="0" fontId="2" fillId="32" borderId="30" xfId="0" applyFont="1" applyFill="1" applyBorder="1" applyAlignment="1">
      <alignment horizontal="right" vertical="center"/>
    </xf>
    <xf numFmtId="174" fontId="2" fillId="32" borderId="31" xfId="0" applyNumberFormat="1" applyFont="1" applyFill="1" applyBorder="1" applyAlignment="1">
      <alignment horizontal="right" vertical="center"/>
    </xf>
    <xf numFmtId="174" fontId="2" fillId="32" borderId="29" xfId="0" applyNumberFormat="1" applyFont="1" applyFill="1" applyBorder="1" applyAlignment="1">
      <alignment horizontal="right" vertical="center"/>
    </xf>
    <xf numFmtId="174" fontId="2" fillId="32" borderId="32" xfId="0" applyNumberFormat="1" applyFont="1" applyFill="1" applyBorder="1" applyAlignment="1">
      <alignment horizontal="right" vertical="center"/>
    </xf>
    <xf numFmtId="174" fontId="0" fillId="32" borderId="23" xfId="0" applyNumberFormat="1" applyFill="1" applyBorder="1" applyAlignment="1">
      <alignment horizontal="center"/>
    </xf>
    <xf numFmtId="174" fontId="0" fillId="32" borderId="24" xfId="0" applyNumberFormat="1" applyFill="1" applyBorder="1" applyAlignment="1">
      <alignment horizontal="center"/>
    </xf>
    <xf numFmtId="0" fontId="2" fillId="32" borderId="14" xfId="0" applyFont="1" applyFill="1" applyBorder="1" applyAlignment="1">
      <alignment horizontal="right" vertical="center"/>
    </xf>
    <xf numFmtId="0" fontId="2" fillId="32" borderId="15" xfId="0" applyFont="1" applyFill="1" applyBorder="1" applyAlignment="1">
      <alignment horizontal="right" vertical="center"/>
    </xf>
    <xf numFmtId="174" fontId="2" fillId="32" borderId="15" xfId="0" applyNumberFormat="1" applyFont="1" applyFill="1" applyBorder="1" applyAlignment="1">
      <alignment horizontal="right" vertical="center"/>
    </xf>
    <xf numFmtId="174" fontId="2" fillId="32" borderId="16" xfId="0" applyNumberFormat="1" applyFont="1" applyFill="1" applyBorder="1" applyAlignment="1">
      <alignment horizontal="right" vertic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8" xfId="0" applyFill="1" applyBorder="1" applyAlignment="1">
      <alignment horizontal="right"/>
    </xf>
    <xf numFmtId="0" fontId="0" fillId="32" borderId="21" xfId="0" applyFill="1" applyBorder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174" fontId="2" fillId="32" borderId="34" xfId="0" applyNumberFormat="1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 horizontal="left"/>
    </xf>
    <xf numFmtId="0" fontId="0" fillId="32" borderId="41" xfId="0" applyFill="1" applyBorder="1" applyAlignment="1">
      <alignment horizontal="right"/>
    </xf>
    <xf numFmtId="0" fontId="0" fillId="32" borderId="42" xfId="0" applyFill="1" applyBorder="1" applyAlignment="1">
      <alignment horizontal="right"/>
    </xf>
    <xf numFmtId="0" fontId="0" fillId="32" borderId="43" xfId="0" applyFill="1" applyBorder="1" applyAlignment="1">
      <alignment horizontal="right"/>
    </xf>
    <xf numFmtId="0" fontId="0" fillId="32" borderId="44" xfId="0" applyFill="1" applyBorder="1" applyAlignment="1">
      <alignment/>
    </xf>
    <xf numFmtId="0" fontId="2" fillId="32" borderId="0" xfId="0" applyFont="1" applyFill="1" applyAlignment="1">
      <alignment horizontal="right"/>
    </xf>
    <xf numFmtId="175" fontId="2" fillId="32" borderId="42" xfId="0" applyNumberFormat="1" applyFont="1" applyFill="1" applyBorder="1" applyAlignment="1">
      <alignment horizontal="right"/>
    </xf>
    <xf numFmtId="0" fontId="0" fillId="32" borderId="40" xfId="0" applyFill="1" applyBorder="1" applyAlignment="1">
      <alignment horizontal="right"/>
    </xf>
    <xf numFmtId="0" fontId="0" fillId="32" borderId="45" xfId="0" applyFill="1" applyBorder="1" applyAlignment="1">
      <alignment horizontal="left"/>
    </xf>
    <xf numFmtId="0" fontId="0" fillId="32" borderId="46" xfId="0" applyFill="1" applyBorder="1" applyAlignment="1">
      <alignment horizontal="left"/>
    </xf>
    <xf numFmtId="0" fontId="0" fillId="32" borderId="47" xfId="0" applyFill="1" applyBorder="1" applyAlignment="1">
      <alignment horizontal="left"/>
    </xf>
    <xf numFmtId="175" fontId="0" fillId="32" borderId="48" xfId="0" applyNumberFormat="1" applyFill="1" applyBorder="1" applyAlignment="1">
      <alignment horizontal="center"/>
    </xf>
    <xf numFmtId="175" fontId="0" fillId="32" borderId="49" xfId="0" applyNumberFormat="1" applyFill="1" applyBorder="1" applyAlignment="1">
      <alignment horizontal="center"/>
    </xf>
    <xf numFmtId="0" fontId="0" fillId="32" borderId="50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44" xfId="0" applyFill="1" applyBorder="1" applyAlignment="1">
      <alignment horizontal="left"/>
    </xf>
    <xf numFmtId="175" fontId="0" fillId="32" borderId="39" xfId="0" applyNumberFormat="1" applyFill="1" applyBorder="1" applyAlignment="1">
      <alignment horizontal="center"/>
    </xf>
    <xf numFmtId="175" fontId="0" fillId="32" borderId="51" xfId="0" applyNumberFormat="1" applyFill="1" applyBorder="1" applyAlignment="1">
      <alignment horizontal="center"/>
    </xf>
    <xf numFmtId="0" fontId="0" fillId="32" borderId="52" xfId="0" applyFill="1" applyBorder="1" applyAlignment="1">
      <alignment horizontal="left"/>
    </xf>
    <xf numFmtId="0" fontId="0" fillId="32" borderId="53" xfId="0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175" fontId="0" fillId="32" borderId="55" xfId="0" applyNumberFormat="1" applyFill="1" applyBorder="1" applyAlignment="1">
      <alignment horizontal="center"/>
    </xf>
    <xf numFmtId="175" fontId="0" fillId="32" borderId="56" xfId="0" applyNumberFormat="1" applyFill="1" applyBorder="1" applyAlignment="1">
      <alignment horizontal="center"/>
    </xf>
    <xf numFmtId="175" fontId="0" fillId="32" borderId="53" xfId="0" applyNumberFormat="1" applyFill="1" applyBorder="1" applyAlignment="1">
      <alignment horizontal="center"/>
    </xf>
    <xf numFmtId="0" fontId="0" fillId="32" borderId="4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46" xfId="0" applyFont="1" applyFill="1" applyBorder="1" applyAlignment="1">
      <alignment horizontal="left"/>
    </xf>
    <xf numFmtId="0" fontId="0" fillId="32" borderId="47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44" xfId="0" applyFont="1" applyFill="1" applyBorder="1" applyAlignment="1">
      <alignment horizontal="left"/>
    </xf>
    <xf numFmtId="0" fontId="0" fillId="32" borderId="52" xfId="0" applyFont="1" applyFill="1" applyBorder="1" applyAlignment="1">
      <alignment horizontal="left"/>
    </xf>
    <xf numFmtId="0" fontId="0" fillId="32" borderId="53" xfId="0" applyFont="1" applyFill="1" applyBorder="1" applyAlignment="1">
      <alignment horizontal="left"/>
    </xf>
    <xf numFmtId="0" fontId="0" fillId="32" borderId="54" xfId="0" applyFont="1" applyFill="1" applyBorder="1" applyAlignment="1">
      <alignment horizontal="left"/>
    </xf>
    <xf numFmtId="0" fontId="0" fillId="32" borderId="41" xfId="0" applyFill="1" applyBorder="1" applyAlignment="1">
      <alignment horizontal="left"/>
    </xf>
    <xf numFmtId="0" fontId="0" fillId="32" borderId="42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175" fontId="0" fillId="32" borderId="58" xfId="0" applyNumberFormat="1" applyFill="1" applyBorder="1" applyAlignment="1">
      <alignment horizontal="center"/>
    </xf>
    <xf numFmtId="175" fontId="0" fillId="32" borderId="43" xfId="0" applyNumberFormat="1" applyFill="1" applyBorder="1" applyAlignment="1">
      <alignment horizontal="center"/>
    </xf>
    <xf numFmtId="175" fontId="0" fillId="32" borderId="42" xfId="0" applyNumberForma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175" fontId="0" fillId="32" borderId="0" xfId="0" applyNumberFormat="1" applyFill="1" applyBorder="1" applyAlignment="1">
      <alignment horizontal="right"/>
    </xf>
    <xf numFmtId="0" fontId="0" fillId="32" borderId="59" xfId="0" applyFill="1" applyBorder="1" applyAlignment="1">
      <alignment/>
    </xf>
    <xf numFmtId="0" fontId="0" fillId="32" borderId="60" xfId="0" applyFill="1" applyBorder="1" applyAlignment="1">
      <alignment horizontal="center"/>
    </xf>
    <xf numFmtId="175" fontId="0" fillId="32" borderId="60" xfId="0" applyNumberFormat="1" applyFill="1" applyBorder="1" applyAlignment="1">
      <alignment horizontal="right"/>
    </xf>
    <xf numFmtId="0" fontId="0" fillId="32" borderId="61" xfId="0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E9" sqref="E9:H9"/>
    </sheetView>
  </sheetViews>
  <sheetFormatPr defaultColWidth="9.140625" defaultRowHeight="15"/>
  <cols>
    <col min="4" max="4" width="19.28125" style="0" customWidth="1"/>
  </cols>
  <sheetData>
    <row r="1" spans="1:8" ht="15">
      <c r="A1" s="5" t="s">
        <v>97</v>
      </c>
      <c r="B1" s="5"/>
      <c r="C1" s="5"/>
      <c r="D1" s="5"/>
      <c r="E1" s="5"/>
      <c r="F1" s="5"/>
      <c r="G1" s="5"/>
      <c r="H1" s="5"/>
    </row>
    <row r="2" spans="1:8" ht="15.75" thickBot="1">
      <c r="A2" s="5" t="s">
        <v>95</v>
      </c>
      <c r="B2" s="5"/>
      <c r="C2" s="5"/>
      <c r="D2" s="5"/>
      <c r="E2" s="5"/>
      <c r="F2" s="5"/>
      <c r="G2" s="5"/>
      <c r="H2" s="5"/>
    </row>
    <row r="3" spans="1:8" ht="16.5" thickBot="1" thickTop="1">
      <c r="A3" t="s">
        <v>11</v>
      </c>
      <c r="C3" s="3">
        <v>2020</v>
      </c>
      <c r="D3" s="4"/>
      <c r="F3" s="9"/>
      <c r="G3" s="9"/>
      <c r="H3" s="9"/>
    </row>
    <row r="4" spans="1:8" ht="33.75" customHeight="1" thickBot="1" thickTop="1">
      <c r="A4" t="s">
        <v>12</v>
      </c>
      <c r="C4" s="10" t="s">
        <v>98</v>
      </c>
      <c r="D4" s="10"/>
      <c r="E4" s="10"/>
      <c r="F4" s="10"/>
      <c r="G4" s="10"/>
      <c r="H4" s="10"/>
    </row>
    <row r="5" spans="1:8" ht="15.75" thickTop="1">
      <c r="A5" s="11" t="s">
        <v>6</v>
      </c>
      <c r="B5" s="12"/>
      <c r="C5" s="12"/>
      <c r="D5" s="12"/>
      <c r="E5" s="13" t="s">
        <v>10</v>
      </c>
      <c r="F5" s="13"/>
      <c r="G5" s="13"/>
      <c r="H5" s="14"/>
    </row>
    <row r="6" spans="1:8" ht="24" customHeight="1">
      <c r="A6" s="15" t="s">
        <v>0</v>
      </c>
      <c r="B6" s="16"/>
      <c r="C6" s="16"/>
      <c r="D6" s="17"/>
      <c r="E6" s="18">
        <f>F8</f>
        <v>0</v>
      </c>
      <c r="F6" s="19"/>
      <c r="G6" s="19"/>
      <c r="H6" s="20"/>
    </row>
    <row r="7" spans="1:8" ht="15">
      <c r="A7" s="21" t="s">
        <v>6</v>
      </c>
      <c r="B7" s="22"/>
      <c r="C7" s="22"/>
      <c r="D7" s="22"/>
      <c r="E7" s="23" t="s">
        <v>9</v>
      </c>
      <c r="F7" s="23"/>
      <c r="G7" s="23"/>
      <c r="H7" s="24"/>
    </row>
    <row r="8" spans="1:8" ht="15.75" thickBot="1">
      <c r="A8" s="25" t="s">
        <v>0</v>
      </c>
      <c r="B8" s="26"/>
      <c r="C8" s="26"/>
      <c r="D8" s="26"/>
      <c r="E8" s="26"/>
      <c r="F8" s="27"/>
      <c r="G8" s="27"/>
      <c r="H8" s="28"/>
    </row>
    <row r="9" spans="1:8" ht="24" customHeight="1" thickTop="1">
      <c r="A9" s="29" t="s">
        <v>1</v>
      </c>
      <c r="B9" s="30"/>
      <c r="C9" s="30"/>
      <c r="D9" s="31"/>
      <c r="E9" s="32">
        <f>SUM(F11:H13)</f>
        <v>15000</v>
      </c>
      <c r="F9" s="33"/>
      <c r="G9" s="33"/>
      <c r="H9" s="34"/>
    </row>
    <row r="10" spans="1:8" ht="15">
      <c r="A10" s="21" t="s">
        <v>6</v>
      </c>
      <c r="B10" s="22"/>
      <c r="C10" s="22"/>
      <c r="D10" s="22"/>
      <c r="E10" s="23" t="s">
        <v>9</v>
      </c>
      <c r="F10" s="23"/>
      <c r="G10" s="23"/>
      <c r="H10" s="24"/>
    </row>
    <row r="11" spans="1:8" ht="15">
      <c r="A11" s="21" t="s">
        <v>2</v>
      </c>
      <c r="B11" s="22"/>
      <c r="C11" s="22"/>
      <c r="D11" s="22"/>
      <c r="E11" s="22"/>
      <c r="F11" s="35">
        <v>0</v>
      </c>
      <c r="G11" s="35"/>
      <c r="H11" s="36"/>
    </row>
    <row r="12" spans="1:8" ht="15">
      <c r="A12" s="21" t="s">
        <v>3</v>
      </c>
      <c r="B12" s="22"/>
      <c r="C12" s="22"/>
      <c r="D12" s="22"/>
      <c r="E12" s="22"/>
      <c r="F12" s="35">
        <v>0</v>
      </c>
      <c r="G12" s="35"/>
      <c r="H12" s="36"/>
    </row>
    <row r="13" spans="1:8" ht="15.75" thickBot="1">
      <c r="A13" s="25" t="s">
        <v>4</v>
      </c>
      <c r="B13" s="26"/>
      <c r="C13" s="26"/>
      <c r="D13" s="26"/>
      <c r="E13" s="26"/>
      <c r="F13" s="27">
        <v>15000</v>
      </c>
      <c r="G13" s="27"/>
      <c r="H13" s="28"/>
    </row>
    <row r="14" spans="1:8" ht="24" customHeight="1" thickTop="1">
      <c r="A14" s="37" t="s">
        <v>5</v>
      </c>
      <c r="B14" s="38"/>
      <c r="C14" s="38"/>
      <c r="D14" s="38"/>
      <c r="E14" s="39">
        <f>SUM(F16:H17)</f>
        <v>0</v>
      </c>
      <c r="F14" s="39"/>
      <c r="G14" s="39"/>
      <c r="H14" s="40"/>
    </row>
    <row r="15" spans="1:8" ht="15">
      <c r="A15" s="21" t="s">
        <v>6</v>
      </c>
      <c r="B15" s="22"/>
      <c r="C15" s="22"/>
      <c r="D15" s="22"/>
      <c r="E15" s="23" t="s">
        <v>9</v>
      </c>
      <c r="F15" s="23"/>
      <c r="G15" s="23"/>
      <c r="H15" s="24"/>
    </row>
    <row r="16" spans="1:8" ht="15">
      <c r="A16" s="21" t="s">
        <v>7</v>
      </c>
      <c r="B16" s="22"/>
      <c r="C16" s="22"/>
      <c r="D16" s="22"/>
      <c r="E16" s="22"/>
      <c r="F16" s="35">
        <v>0</v>
      </c>
      <c r="G16" s="35"/>
      <c r="H16" s="36"/>
    </row>
    <row r="17" spans="1:8" ht="15.75" thickBot="1">
      <c r="A17" s="25" t="s">
        <v>5</v>
      </c>
      <c r="B17" s="26"/>
      <c r="C17" s="26"/>
      <c r="D17" s="26"/>
      <c r="E17" s="26"/>
      <c r="F17" s="27">
        <v>0</v>
      </c>
      <c r="G17" s="27"/>
      <c r="H17" s="28"/>
    </row>
    <row r="18" spans="1:8" ht="24" customHeight="1" thickTop="1">
      <c r="A18" s="29" t="s">
        <v>8</v>
      </c>
      <c r="B18" s="30"/>
      <c r="C18" s="30"/>
      <c r="D18" s="31"/>
      <c r="E18" s="32">
        <f>F20</f>
        <v>0</v>
      </c>
      <c r="F18" s="33"/>
      <c r="G18" s="33"/>
      <c r="H18" s="34"/>
    </row>
    <row r="19" spans="1:8" ht="15">
      <c r="A19" s="21" t="s">
        <v>6</v>
      </c>
      <c r="B19" s="22"/>
      <c r="C19" s="22"/>
      <c r="D19" s="22"/>
      <c r="E19" s="41"/>
      <c r="F19" s="41"/>
      <c r="G19" s="41"/>
      <c r="H19" s="42"/>
    </row>
    <row r="20" spans="1:8" ht="15.75" thickBot="1">
      <c r="A20" s="25" t="s">
        <v>13</v>
      </c>
      <c r="B20" s="26"/>
      <c r="C20" s="26"/>
      <c r="D20" s="26"/>
      <c r="E20" s="26"/>
      <c r="F20" s="27">
        <v>0</v>
      </c>
      <c r="G20" s="27"/>
      <c r="H20" s="28"/>
    </row>
    <row r="21" spans="1:8" ht="24" customHeight="1" thickTop="1">
      <c r="A21" s="37" t="s">
        <v>14</v>
      </c>
      <c r="B21" s="38"/>
      <c r="C21" s="38"/>
      <c r="D21" s="38"/>
      <c r="E21" s="39">
        <f>SUM(F23:H32)</f>
        <v>0</v>
      </c>
      <c r="F21" s="39"/>
      <c r="G21" s="39"/>
      <c r="H21" s="40"/>
    </row>
    <row r="22" spans="1:8" ht="15">
      <c r="A22" s="43" t="s">
        <v>6</v>
      </c>
      <c r="B22" s="44"/>
      <c r="C22" s="44"/>
      <c r="D22" s="45"/>
      <c r="E22" s="46" t="s">
        <v>9</v>
      </c>
      <c r="F22" s="46"/>
      <c r="G22" s="46"/>
      <c r="H22" s="47"/>
    </row>
    <row r="23" spans="1:8" ht="15">
      <c r="A23" s="21" t="s">
        <v>15</v>
      </c>
      <c r="B23" s="22"/>
      <c r="C23" s="22"/>
      <c r="D23" s="22"/>
      <c r="E23" s="22"/>
      <c r="F23" s="35">
        <v>0</v>
      </c>
      <c r="G23" s="35"/>
      <c r="H23" s="36"/>
    </row>
    <row r="24" spans="1:8" ht="15">
      <c r="A24" s="21" t="s">
        <v>16</v>
      </c>
      <c r="B24" s="22"/>
      <c r="C24" s="22"/>
      <c r="D24" s="22"/>
      <c r="E24" s="22"/>
      <c r="F24" s="35">
        <v>0</v>
      </c>
      <c r="G24" s="35"/>
      <c r="H24" s="36"/>
    </row>
    <row r="25" spans="1:8" ht="15">
      <c r="A25" s="21" t="s">
        <v>17</v>
      </c>
      <c r="B25" s="22"/>
      <c r="C25" s="22"/>
      <c r="D25" s="22"/>
      <c r="E25" s="22"/>
      <c r="F25" s="35">
        <v>0</v>
      </c>
      <c r="G25" s="35"/>
      <c r="H25" s="36"/>
    </row>
    <row r="26" spans="1:8" ht="15">
      <c r="A26" s="21" t="s">
        <v>18</v>
      </c>
      <c r="B26" s="22"/>
      <c r="C26" s="22"/>
      <c r="D26" s="22"/>
      <c r="E26" s="22"/>
      <c r="F26" s="35">
        <v>0</v>
      </c>
      <c r="G26" s="35"/>
      <c r="H26" s="36"/>
    </row>
    <row r="27" spans="1:8" ht="15">
      <c r="A27" s="21" t="s">
        <v>19</v>
      </c>
      <c r="B27" s="22"/>
      <c r="C27" s="22"/>
      <c r="D27" s="22"/>
      <c r="E27" s="22"/>
      <c r="F27" s="35">
        <v>0</v>
      </c>
      <c r="G27" s="35"/>
      <c r="H27" s="36"/>
    </row>
    <row r="28" spans="1:8" ht="15">
      <c r="A28" s="21" t="s">
        <v>20</v>
      </c>
      <c r="B28" s="22"/>
      <c r="C28" s="22"/>
      <c r="D28" s="22"/>
      <c r="E28" s="22"/>
      <c r="F28" s="35">
        <v>0</v>
      </c>
      <c r="G28" s="35"/>
      <c r="H28" s="36"/>
    </row>
    <row r="29" spans="1:8" ht="15">
      <c r="A29" s="21" t="s">
        <v>21</v>
      </c>
      <c r="B29" s="22"/>
      <c r="C29" s="22"/>
      <c r="D29" s="22"/>
      <c r="E29" s="22"/>
      <c r="F29" s="35">
        <v>0</v>
      </c>
      <c r="G29" s="35"/>
      <c r="H29" s="36"/>
    </row>
    <row r="30" spans="1:8" ht="15">
      <c r="A30" s="21" t="s">
        <v>22</v>
      </c>
      <c r="B30" s="22"/>
      <c r="C30" s="22"/>
      <c r="D30" s="22"/>
      <c r="E30" s="22"/>
      <c r="F30" s="35">
        <v>0</v>
      </c>
      <c r="G30" s="35"/>
      <c r="H30" s="36"/>
    </row>
    <row r="31" spans="1:8" ht="15">
      <c r="A31" s="21" t="s">
        <v>23</v>
      </c>
      <c r="B31" s="22"/>
      <c r="C31" s="22"/>
      <c r="D31" s="22"/>
      <c r="E31" s="22"/>
      <c r="F31" s="35">
        <v>0</v>
      </c>
      <c r="G31" s="35"/>
      <c r="H31" s="36"/>
    </row>
    <row r="32" spans="1:8" ht="15">
      <c r="A32" s="21" t="s">
        <v>24</v>
      </c>
      <c r="B32" s="22"/>
      <c r="C32" s="22"/>
      <c r="D32" s="22"/>
      <c r="E32" s="22"/>
      <c r="F32" s="35">
        <v>0</v>
      </c>
      <c r="G32" s="35"/>
      <c r="H32" s="36"/>
    </row>
    <row r="33" spans="1:8" ht="15.75" thickBot="1">
      <c r="A33" s="25" t="s">
        <v>25</v>
      </c>
      <c r="B33" s="26"/>
      <c r="C33" s="26"/>
      <c r="D33" s="26"/>
      <c r="E33" s="26"/>
      <c r="F33" s="48"/>
      <c r="G33" s="48"/>
      <c r="H33" s="49"/>
    </row>
    <row r="34" spans="1:8" ht="24" customHeight="1" thickTop="1">
      <c r="A34" s="37" t="s">
        <v>26</v>
      </c>
      <c r="B34" s="38"/>
      <c r="C34" s="38"/>
      <c r="D34" s="38"/>
      <c r="E34" s="32">
        <f>SUM(F36:H46)</f>
        <v>13175</v>
      </c>
      <c r="F34" s="33"/>
      <c r="G34" s="33"/>
      <c r="H34" s="34"/>
    </row>
    <row r="35" spans="1:8" ht="15">
      <c r="A35" s="21" t="s">
        <v>6</v>
      </c>
      <c r="B35" s="22"/>
      <c r="C35" s="22"/>
      <c r="D35" s="22"/>
      <c r="E35" s="23" t="s">
        <v>9</v>
      </c>
      <c r="F35" s="23"/>
      <c r="G35" s="23"/>
      <c r="H35" s="24"/>
    </row>
    <row r="36" spans="1:8" ht="15">
      <c r="A36" s="21" t="s">
        <v>27</v>
      </c>
      <c r="B36" s="22"/>
      <c r="C36" s="22"/>
      <c r="D36" s="22"/>
      <c r="E36" s="22"/>
      <c r="F36" s="35">
        <v>0</v>
      </c>
      <c r="G36" s="35"/>
      <c r="H36" s="36"/>
    </row>
    <row r="37" spans="1:8" ht="15">
      <c r="A37" s="21" t="s">
        <v>28</v>
      </c>
      <c r="B37" s="22"/>
      <c r="C37" s="22"/>
      <c r="D37" s="22"/>
      <c r="E37" s="22"/>
      <c r="F37" s="35">
        <v>0</v>
      </c>
      <c r="G37" s="35"/>
      <c r="H37" s="36"/>
    </row>
    <row r="38" spans="1:8" ht="15">
      <c r="A38" s="21" t="s">
        <v>29</v>
      </c>
      <c r="B38" s="22"/>
      <c r="C38" s="22"/>
      <c r="D38" s="22"/>
      <c r="E38" s="22"/>
      <c r="F38" s="35">
        <v>0</v>
      </c>
      <c r="G38" s="35"/>
      <c r="H38" s="36"/>
    </row>
    <row r="39" spans="1:8" ht="15">
      <c r="A39" s="21" t="s">
        <v>30</v>
      </c>
      <c r="B39" s="22"/>
      <c r="C39" s="22"/>
      <c r="D39" s="22"/>
      <c r="E39" s="22"/>
      <c r="F39" s="35">
        <v>0</v>
      </c>
      <c r="G39" s="35"/>
      <c r="H39" s="36"/>
    </row>
    <row r="40" spans="1:8" ht="15">
      <c r="A40" s="21" t="s">
        <v>31</v>
      </c>
      <c r="B40" s="22"/>
      <c r="C40" s="22"/>
      <c r="D40" s="22"/>
      <c r="E40" s="22"/>
      <c r="F40" s="35">
        <v>0</v>
      </c>
      <c r="G40" s="35"/>
      <c r="H40" s="36"/>
    </row>
    <row r="41" spans="1:8" ht="15">
      <c r="A41" s="21" t="s">
        <v>32</v>
      </c>
      <c r="B41" s="22"/>
      <c r="C41" s="22"/>
      <c r="D41" s="22"/>
      <c r="E41" s="22"/>
      <c r="F41" s="35">
        <v>13175</v>
      </c>
      <c r="G41" s="35"/>
      <c r="H41" s="36"/>
    </row>
    <row r="42" spans="1:8" ht="15">
      <c r="A42" s="21" t="s">
        <v>33</v>
      </c>
      <c r="B42" s="22"/>
      <c r="C42" s="22"/>
      <c r="D42" s="22"/>
      <c r="E42" s="22"/>
      <c r="F42" s="35">
        <v>0</v>
      </c>
      <c r="G42" s="35"/>
      <c r="H42" s="36"/>
    </row>
    <row r="43" spans="1:8" ht="15">
      <c r="A43" s="21" t="s">
        <v>34</v>
      </c>
      <c r="B43" s="22"/>
      <c r="C43" s="22"/>
      <c r="D43" s="22"/>
      <c r="E43" s="22"/>
      <c r="F43" s="35">
        <v>0</v>
      </c>
      <c r="G43" s="35"/>
      <c r="H43" s="36"/>
    </row>
    <row r="44" spans="1:8" ht="15">
      <c r="A44" s="21" t="s">
        <v>35</v>
      </c>
      <c r="B44" s="22"/>
      <c r="C44" s="22"/>
      <c r="D44" s="22"/>
      <c r="E44" s="22"/>
      <c r="F44" s="35">
        <v>0</v>
      </c>
      <c r="G44" s="35"/>
      <c r="H44" s="36"/>
    </row>
    <row r="45" spans="1:8" ht="15">
      <c r="A45" s="21" t="s">
        <v>36</v>
      </c>
      <c r="B45" s="22"/>
      <c r="C45" s="22"/>
      <c r="D45" s="22"/>
      <c r="E45" s="22"/>
      <c r="F45" s="35">
        <v>0</v>
      </c>
      <c r="G45" s="35"/>
      <c r="H45" s="36"/>
    </row>
    <row r="46" spans="1:8" ht="15.75" thickBot="1">
      <c r="A46" s="25" t="s">
        <v>37</v>
      </c>
      <c r="B46" s="26"/>
      <c r="C46" s="26"/>
      <c r="D46" s="26"/>
      <c r="E46" s="26"/>
      <c r="F46" s="27">
        <v>0</v>
      </c>
      <c r="G46" s="27"/>
      <c r="H46" s="28"/>
    </row>
    <row r="47" spans="1:8" ht="24" customHeight="1" thickBot="1" thickTop="1">
      <c r="A47" s="50" t="s">
        <v>38</v>
      </c>
      <c r="B47" s="51"/>
      <c r="C47" s="51"/>
      <c r="D47" s="51"/>
      <c r="E47" s="51"/>
      <c r="F47" s="51"/>
      <c r="G47" s="52">
        <f>SUM(E6,E9,E14,E18,E21,E34)</f>
        <v>28175</v>
      </c>
      <c r="H47" s="53"/>
    </row>
    <row r="48" ht="15.75" thickTop="1"/>
  </sheetData>
  <sheetProtection/>
  <mergeCells count="91">
    <mergeCell ref="A47:F47"/>
    <mergeCell ref="G47:H47"/>
    <mergeCell ref="F38:H38"/>
    <mergeCell ref="F39:H39"/>
    <mergeCell ref="F40:H40"/>
    <mergeCell ref="A40:E40"/>
    <mergeCell ref="A41:E41"/>
    <mergeCell ref="A42:E42"/>
    <mergeCell ref="A43:E43"/>
    <mergeCell ref="F43:H43"/>
    <mergeCell ref="A1:H1"/>
    <mergeCell ref="A2:H2"/>
    <mergeCell ref="F45:H45"/>
    <mergeCell ref="F46:H46"/>
    <mergeCell ref="A46:E46"/>
    <mergeCell ref="F41:H41"/>
    <mergeCell ref="F42:H42"/>
    <mergeCell ref="F44:H44"/>
    <mergeCell ref="A38:E38"/>
    <mergeCell ref="A39:E39"/>
    <mergeCell ref="A45:E45"/>
    <mergeCell ref="A34:D34"/>
    <mergeCell ref="A22:D22"/>
    <mergeCell ref="E22:H22"/>
    <mergeCell ref="A35:D35"/>
    <mergeCell ref="E34:H34"/>
    <mergeCell ref="E35:H35"/>
    <mergeCell ref="A44:E44"/>
    <mergeCell ref="F36:H36"/>
    <mergeCell ref="A26:E26"/>
    <mergeCell ref="F26:H26"/>
    <mergeCell ref="A36:E36"/>
    <mergeCell ref="A27:E27"/>
    <mergeCell ref="F27:H27"/>
    <mergeCell ref="A28:E28"/>
    <mergeCell ref="F28:H28"/>
    <mergeCell ref="A29:E29"/>
    <mergeCell ref="F29:H29"/>
    <mergeCell ref="A37:E37"/>
    <mergeCell ref="F37:H37"/>
    <mergeCell ref="A30:E30"/>
    <mergeCell ref="F30:H30"/>
    <mergeCell ref="A31:E31"/>
    <mergeCell ref="F31:H31"/>
    <mergeCell ref="A32:E32"/>
    <mergeCell ref="F32:H32"/>
    <mergeCell ref="A33:E33"/>
    <mergeCell ref="F33:H33"/>
    <mergeCell ref="A23:E23"/>
    <mergeCell ref="F23:H23"/>
    <mergeCell ref="A24:E24"/>
    <mergeCell ref="F24:H24"/>
    <mergeCell ref="A25:E25"/>
    <mergeCell ref="F25:H25"/>
    <mergeCell ref="A21:D21"/>
    <mergeCell ref="E21:H21"/>
    <mergeCell ref="A16:E16"/>
    <mergeCell ref="A17:E17"/>
    <mergeCell ref="F16:H16"/>
    <mergeCell ref="F17:H17"/>
    <mergeCell ref="A18:D18"/>
    <mergeCell ref="A19:D19"/>
    <mergeCell ref="E18:H18"/>
    <mergeCell ref="E19:H19"/>
    <mergeCell ref="A9:D9"/>
    <mergeCell ref="E9:H9"/>
    <mergeCell ref="A7:D7"/>
    <mergeCell ref="A8:E8"/>
    <mergeCell ref="F8:H8"/>
    <mergeCell ref="A20:E20"/>
    <mergeCell ref="F20:H20"/>
    <mergeCell ref="A15:D15"/>
    <mergeCell ref="E15:H15"/>
    <mergeCell ref="C3:D3"/>
    <mergeCell ref="C4:H4"/>
    <mergeCell ref="F3:H3"/>
    <mergeCell ref="A14:D14"/>
    <mergeCell ref="E14:H14"/>
    <mergeCell ref="E7:H7"/>
    <mergeCell ref="A6:D6"/>
    <mergeCell ref="E6:H6"/>
    <mergeCell ref="A5:D5"/>
    <mergeCell ref="E5:H5"/>
    <mergeCell ref="A11:E11"/>
    <mergeCell ref="A12:E12"/>
    <mergeCell ref="A13:E13"/>
    <mergeCell ref="E10:H10"/>
    <mergeCell ref="F11:H11"/>
    <mergeCell ref="F12:H12"/>
    <mergeCell ref="F13:H13"/>
    <mergeCell ref="A10:D10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A5" sqref="A5:H75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13.421875" style="0" customWidth="1"/>
    <col min="4" max="4" width="25.28125" style="0" customWidth="1"/>
    <col min="5" max="5" width="15.8515625" style="0" customWidth="1"/>
    <col min="6" max="6" width="11.57421875" style="0" customWidth="1"/>
    <col min="7" max="7" width="22.00390625" style="0" customWidth="1"/>
    <col min="8" max="8" width="5.7109375" style="0" customWidth="1"/>
  </cols>
  <sheetData>
    <row r="1" spans="2:7" ht="15">
      <c r="B1" s="5" t="str">
        <f>'GELİR TAHMİNİ BÜTÇE'!$A$1</f>
        <v>Aziz Önen Kız Anadolu Lisesi</v>
      </c>
      <c r="C1" s="5"/>
      <c r="D1" s="5"/>
      <c r="E1" s="5"/>
      <c r="F1" s="5"/>
      <c r="G1" s="5"/>
    </row>
    <row r="2" spans="1:7" ht="15.75" thickBot="1">
      <c r="A2" s="6"/>
      <c r="B2" s="5" t="s">
        <v>96</v>
      </c>
      <c r="C2" s="5"/>
      <c r="D2" s="5"/>
      <c r="E2" s="5"/>
      <c r="F2" s="5"/>
      <c r="G2" s="5"/>
    </row>
    <row r="3" spans="1:7" ht="16.5" thickBot="1" thickTop="1">
      <c r="A3" s="6"/>
      <c r="B3" s="7" t="s">
        <v>39</v>
      </c>
      <c r="C3" s="7"/>
      <c r="D3" s="2">
        <f>'GELİR TAHMİNİ BÜTÇE'!$C$3</f>
        <v>2020</v>
      </c>
      <c r="E3" s="1"/>
      <c r="F3" s="54"/>
      <c r="G3" s="45"/>
    </row>
    <row r="4" spans="1:7" ht="15.75" thickTop="1">
      <c r="A4" s="1"/>
      <c r="B4" s="8" t="s">
        <v>99</v>
      </c>
      <c r="C4" s="8"/>
      <c r="D4" s="8"/>
      <c r="E4" s="8"/>
      <c r="F4" s="8"/>
      <c r="G4" s="8"/>
    </row>
    <row r="5" spans="1:8" ht="8.25" customHeight="1">
      <c r="A5" s="55"/>
      <c r="B5" s="56"/>
      <c r="C5" s="56"/>
      <c r="D5" s="56"/>
      <c r="E5" s="56"/>
      <c r="F5" s="56"/>
      <c r="G5" s="56"/>
      <c r="H5" s="57"/>
    </row>
    <row r="6" spans="1:8" ht="15">
      <c r="A6" s="58"/>
      <c r="B6" s="59" t="s">
        <v>40</v>
      </c>
      <c r="C6" s="59"/>
      <c r="D6" s="59"/>
      <c r="E6" s="60" t="s">
        <v>10</v>
      </c>
      <c r="F6" s="61"/>
      <c r="G6" s="62"/>
      <c r="H6" s="63"/>
    </row>
    <row r="7" spans="1:8" ht="15">
      <c r="A7" s="58"/>
      <c r="B7" s="64" t="s">
        <v>41</v>
      </c>
      <c r="C7" s="64"/>
      <c r="D7" s="64"/>
      <c r="E7" s="64"/>
      <c r="F7" s="65">
        <f>SUM(F9:G15)</f>
        <v>26500</v>
      </c>
      <c r="G7" s="65"/>
      <c r="H7" s="63"/>
    </row>
    <row r="8" spans="1:8" ht="15">
      <c r="A8" s="58"/>
      <c r="B8" s="59" t="s">
        <v>40</v>
      </c>
      <c r="C8" s="59"/>
      <c r="D8" s="59"/>
      <c r="E8" s="66" t="s">
        <v>9</v>
      </c>
      <c r="F8" s="66"/>
      <c r="G8" s="66"/>
      <c r="H8" s="63"/>
    </row>
    <row r="9" spans="1:8" ht="15">
      <c r="A9" s="58"/>
      <c r="B9" s="67" t="s">
        <v>42</v>
      </c>
      <c r="C9" s="68"/>
      <c r="D9" s="68"/>
      <c r="E9" s="69"/>
      <c r="F9" s="70">
        <v>2500</v>
      </c>
      <c r="G9" s="71"/>
      <c r="H9" s="63"/>
    </row>
    <row r="10" spans="1:8" ht="15">
      <c r="A10" s="58"/>
      <c r="B10" s="72" t="s">
        <v>43</v>
      </c>
      <c r="C10" s="73"/>
      <c r="D10" s="73"/>
      <c r="E10" s="74"/>
      <c r="F10" s="75">
        <v>10000</v>
      </c>
      <c r="G10" s="76"/>
      <c r="H10" s="63"/>
    </row>
    <row r="11" spans="1:8" ht="15">
      <c r="A11" s="58"/>
      <c r="B11" s="72" t="s">
        <v>44</v>
      </c>
      <c r="C11" s="73"/>
      <c r="D11" s="73"/>
      <c r="E11" s="74"/>
      <c r="F11" s="75">
        <v>5000</v>
      </c>
      <c r="G11" s="76"/>
      <c r="H11" s="63"/>
    </row>
    <row r="12" spans="1:8" ht="15">
      <c r="A12" s="58"/>
      <c r="B12" s="72" t="s">
        <v>45</v>
      </c>
      <c r="C12" s="73"/>
      <c r="D12" s="73"/>
      <c r="E12" s="74"/>
      <c r="F12" s="75">
        <v>5000</v>
      </c>
      <c r="G12" s="76"/>
      <c r="H12" s="63"/>
    </row>
    <row r="13" spans="1:8" ht="15">
      <c r="A13" s="58"/>
      <c r="B13" s="72" t="s">
        <v>46</v>
      </c>
      <c r="C13" s="73"/>
      <c r="D13" s="73"/>
      <c r="E13" s="74"/>
      <c r="F13" s="75">
        <v>2000</v>
      </c>
      <c r="G13" s="76"/>
      <c r="H13" s="63"/>
    </row>
    <row r="14" spans="1:8" ht="15">
      <c r="A14" s="58"/>
      <c r="B14" s="72" t="s">
        <v>47</v>
      </c>
      <c r="C14" s="73"/>
      <c r="D14" s="73"/>
      <c r="E14" s="74"/>
      <c r="F14" s="75">
        <v>2000</v>
      </c>
      <c r="G14" s="76"/>
      <c r="H14" s="63"/>
    </row>
    <row r="15" spans="1:8" ht="15">
      <c r="A15" s="58"/>
      <c r="B15" s="77" t="s">
        <v>48</v>
      </c>
      <c r="C15" s="78"/>
      <c r="D15" s="78"/>
      <c r="E15" s="79"/>
      <c r="F15" s="80">
        <v>0</v>
      </c>
      <c r="G15" s="81"/>
      <c r="H15" s="63"/>
    </row>
    <row r="16" spans="1:8" ht="15">
      <c r="A16" s="58"/>
      <c r="B16" s="64" t="s">
        <v>49</v>
      </c>
      <c r="C16" s="64"/>
      <c r="D16" s="64"/>
      <c r="E16" s="64"/>
      <c r="F16" s="65">
        <f>SUM(F18:G21)</f>
        <v>0</v>
      </c>
      <c r="G16" s="65"/>
      <c r="H16" s="63"/>
    </row>
    <row r="17" spans="1:8" ht="15">
      <c r="A17" s="58"/>
      <c r="B17" s="59" t="s">
        <v>40</v>
      </c>
      <c r="C17" s="59"/>
      <c r="D17" s="59"/>
      <c r="E17" s="60" t="str">
        <f>E8</f>
        <v>Miktar (TL)</v>
      </c>
      <c r="F17" s="61"/>
      <c r="G17" s="62"/>
      <c r="H17" s="63"/>
    </row>
    <row r="18" spans="1:8" ht="15">
      <c r="A18" s="58"/>
      <c r="B18" s="67" t="s">
        <v>50</v>
      </c>
      <c r="C18" s="68"/>
      <c r="D18" s="68"/>
      <c r="E18" s="69"/>
      <c r="F18" s="70">
        <v>0</v>
      </c>
      <c r="G18" s="71"/>
      <c r="H18" s="63"/>
    </row>
    <row r="19" spans="1:8" ht="15">
      <c r="A19" s="58"/>
      <c r="B19" s="72" t="s">
        <v>51</v>
      </c>
      <c r="C19" s="73"/>
      <c r="D19" s="73"/>
      <c r="E19" s="74"/>
      <c r="F19" s="75">
        <v>0</v>
      </c>
      <c r="G19" s="76"/>
      <c r="H19" s="63"/>
    </row>
    <row r="20" spans="1:8" ht="15">
      <c r="A20" s="58"/>
      <c r="B20" s="72" t="s">
        <v>52</v>
      </c>
      <c r="C20" s="73"/>
      <c r="D20" s="73"/>
      <c r="E20" s="74"/>
      <c r="F20" s="75">
        <v>0</v>
      </c>
      <c r="G20" s="76"/>
      <c r="H20" s="63"/>
    </row>
    <row r="21" spans="1:8" ht="15">
      <c r="A21" s="58"/>
      <c r="B21" s="77" t="s">
        <v>53</v>
      </c>
      <c r="C21" s="78"/>
      <c r="D21" s="78"/>
      <c r="E21" s="79"/>
      <c r="F21" s="80">
        <v>0</v>
      </c>
      <c r="G21" s="81"/>
      <c r="H21" s="63"/>
    </row>
    <row r="22" spans="1:8" ht="15">
      <c r="A22" s="58"/>
      <c r="B22" s="64" t="s">
        <v>54</v>
      </c>
      <c r="C22" s="64"/>
      <c r="D22" s="64"/>
      <c r="E22" s="64"/>
      <c r="F22" s="65">
        <f>SUM(F24:G25)</f>
        <v>0</v>
      </c>
      <c r="G22" s="65"/>
      <c r="H22" s="63"/>
    </row>
    <row r="23" spans="1:8" ht="15">
      <c r="A23" s="58"/>
      <c r="B23" s="59" t="s">
        <v>40</v>
      </c>
      <c r="C23" s="59"/>
      <c r="D23" s="59"/>
      <c r="E23" s="60" t="str">
        <f>E17</f>
        <v>Miktar (TL)</v>
      </c>
      <c r="F23" s="61"/>
      <c r="G23" s="62"/>
      <c r="H23" s="63"/>
    </row>
    <row r="24" spans="1:8" ht="15">
      <c r="A24" s="58"/>
      <c r="B24" s="67" t="s">
        <v>55</v>
      </c>
      <c r="C24" s="68"/>
      <c r="D24" s="68"/>
      <c r="E24" s="69"/>
      <c r="F24" s="70">
        <v>0</v>
      </c>
      <c r="G24" s="71"/>
      <c r="H24" s="63"/>
    </row>
    <row r="25" spans="1:8" ht="15">
      <c r="A25" s="58"/>
      <c r="B25" s="77" t="s">
        <v>56</v>
      </c>
      <c r="C25" s="78"/>
      <c r="D25" s="78"/>
      <c r="E25" s="78"/>
      <c r="F25" s="82">
        <v>0</v>
      </c>
      <c r="G25" s="81"/>
      <c r="H25" s="63"/>
    </row>
    <row r="26" spans="1:8" ht="15">
      <c r="A26" s="58"/>
      <c r="B26" s="64" t="s">
        <v>57</v>
      </c>
      <c r="C26" s="64"/>
      <c r="D26" s="64"/>
      <c r="E26" s="64"/>
      <c r="F26" s="65">
        <f>SUM(F28:G30)</f>
        <v>0</v>
      </c>
      <c r="G26" s="65"/>
      <c r="H26" s="63"/>
    </row>
    <row r="27" spans="1:8" ht="15">
      <c r="A27" s="58"/>
      <c r="B27" s="83" t="s">
        <v>40</v>
      </c>
      <c r="C27" s="83"/>
      <c r="D27" s="83"/>
      <c r="E27" s="60" t="str">
        <f>E23</f>
        <v>Miktar (TL)</v>
      </c>
      <c r="F27" s="61"/>
      <c r="G27" s="62"/>
      <c r="H27" s="63"/>
    </row>
    <row r="28" spans="1:8" ht="15">
      <c r="A28" s="58"/>
      <c r="B28" s="84" t="s">
        <v>58</v>
      </c>
      <c r="C28" s="85"/>
      <c r="D28" s="85"/>
      <c r="E28" s="86"/>
      <c r="F28" s="70">
        <v>0</v>
      </c>
      <c r="G28" s="71"/>
      <c r="H28" s="63"/>
    </row>
    <row r="29" spans="1:8" ht="15">
      <c r="A29" s="58"/>
      <c r="B29" s="87" t="s">
        <v>59</v>
      </c>
      <c r="C29" s="88"/>
      <c r="D29" s="88"/>
      <c r="E29" s="89"/>
      <c r="F29" s="75">
        <v>0</v>
      </c>
      <c r="G29" s="76"/>
      <c r="H29" s="63"/>
    </row>
    <row r="30" spans="1:8" ht="15">
      <c r="A30" s="58"/>
      <c r="B30" s="90" t="s">
        <v>60</v>
      </c>
      <c r="C30" s="91"/>
      <c r="D30" s="91"/>
      <c r="E30" s="92"/>
      <c r="F30" s="80">
        <v>0</v>
      </c>
      <c r="G30" s="81"/>
      <c r="H30" s="63"/>
    </row>
    <row r="31" spans="1:8" ht="15">
      <c r="A31" s="58"/>
      <c r="B31" s="64" t="s">
        <v>61</v>
      </c>
      <c r="C31" s="64"/>
      <c r="D31" s="64"/>
      <c r="E31" s="64"/>
      <c r="F31" s="65">
        <f>SUM(F33)</f>
        <v>0</v>
      </c>
      <c r="G31" s="65"/>
      <c r="H31" s="63"/>
    </row>
    <row r="32" spans="1:8" ht="15">
      <c r="A32" s="58"/>
      <c r="B32" s="59" t="s">
        <v>40</v>
      </c>
      <c r="C32" s="59"/>
      <c r="D32" s="59"/>
      <c r="E32" s="60" t="str">
        <f>E27</f>
        <v>Miktar (TL)</v>
      </c>
      <c r="F32" s="61"/>
      <c r="G32" s="62"/>
      <c r="H32" s="63"/>
    </row>
    <row r="33" spans="1:8" ht="15">
      <c r="A33" s="58"/>
      <c r="B33" s="93" t="s">
        <v>62</v>
      </c>
      <c r="C33" s="94"/>
      <c r="D33" s="94"/>
      <c r="E33" s="95"/>
      <c r="F33" s="96">
        <v>0</v>
      </c>
      <c r="G33" s="97"/>
      <c r="H33" s="63"/>
    </row>
    <row r="34" spans="1:8" ht="15">
      <c r="A34" s="58"/>
      <c r="B34" s="64" t="s">
        <v>63</v>
      </c>
      <c r="C34" s="64"/>
      <c r="D34" s="64"/>
      <c r="E34" s="64"/>
      <c r="F34" s="65">
        <f>SUM(F36:G39)</f>
        <v>0</v>
      </c>
      <c r="G34" s="65"/>
      <c r="H34" s="63"/>
    </row>
    <row r="35" spans="1:8" ht="15">
      <c r="A35" s="58"/>
      <c r="B35" s="59" t="s">
        <v>40</v>
      </c>
      <c r="C35" s="59"/>
      <c r="D35" s="59"/>
      <c r="E35" s="60" t="str">
        <f>E32</f>
        <v>Miktar (TL)</v>
      </c>
      <c r="F35" s="61"/>
      <c r="G35" s="62"/>
      <c r="H35" s="63"/>
    </row>
    <row r="36" spans="1:8" ht="15">
      <c r="A36" s="58"/>
      <c r="B36" s="67" t="s">
        <v>64</v>
      </c>
      <c r="C36" s="68"/>
      <c r="D36" s="68"/>
      <c r="E36" s="69"/>
      <c r="F36" s="70">
        <v>0</v>
      </c>
      <c r="G36" s="71"/>
      <c r="H36" s="63"/>
    </row>
    <row r="37" spans="1:8" ht="15">
      <c r="A37" s="58"/>
      <c r="B37" s="72" t="s">
        <v>65</v>
      </c>
      <c r="C37" s="73"/>
      <c r="D37" s="73"/>
      <c r="E37" s="74"/>
      <c r="F37" s="75">
        <v>0</v>
      </c>
      <c r="G37" s="76"/>
      <c r="H37" s="63"/>
    </row>
    <row r="38" spans="1:8" ht="15">
      <c r="A38" s="58"/>
      <c r="B38" s="72" t="s">
        <v>66</v>
      </c>
      <c r="C38" s="73"/>
      <c r="D38" s="73"/>
      <c r="E38" s="74"/>
      <c r="F38" s="75">
        <v>0</v>
      </c>
      <c r="G38" s="76"/>
      <c r="H38" s="63"/>
    </row>
    <row r="39" spans="1:8" ht="15">
      <c r="A39" s="58"/>
      <c r="B39" s="77" t="s">
        <v>67</v>
      </c>
      <c r="C39" s="78"/>
      <c r="D39" s="78"/>
      <c r="E39" s="79"/>
      <c r="F39" s="80">
        <v>0</v>
      </c>
      <c r="G39" s="81"/>
      <c r="H39" s="63"/>
    </row>
    <row r="40" spans="1:8" ht="15">
      <c r="A40" s="58"/>
      <c r="B40" s="64" t="s">
        <v>68</v>
      </c>
      <c r="C40" s="64"/>
      <c r="D40" s="64"/>
      <c r="E40" s="64"/>
      <c r="F40" s="65">
        <f>SUM(F42:G44)</f>
        <v>0</v>
      </c>
      <c r="G40" s="65"/>
      <c r="H40" s="63"/>
    </row>
    <row r="41" spans="1:8" ht="15">
      <c r="A41" s="58"/>
      <c r="B41" s="59" t="s">
        <v>40</v>
      </c>
      <c r="C41" s="59"/>
      <c r="D41" s="59"/>
      <c r="E41" s="60" t="str">
        <f>E35</f>
        <v>Miktar (TL)</v>
      </c>
      <c r="F41" s="61"/>
      <c r="G41" s="62"/>
      <c r="H41" s="63"/>
    </row>
    <row r="42" spans="1:8" ht="15">
      <c r="A42" s="58"/>
      <c r="B42" s="67" t="s">
        <v>69</v>
      </c>
      <c r="C42" s="68"/>
      <c r="D42" s="68"/>
      <c r="E42" s="69"/>
      <c r="F42" s="70">
        <v>0</v>
      </c>
      <c r="G42" s="71"/>
      <c r="H42" s="63"/>
    </row>
    <row r="43" spans="1:8" ht="15">
      <c r="A43" s="58"/>
      <c r="B43" s="72" t="s">
        <v>70</v>
      </c>
      <c r="C43" s="73"/>
      <c r="D43" s="73"/>
      <c r="E43" s="74"/>
      <c r="F43" s="75">
        <v>0</v>
      </c>
      <c r="G43" s="76"/>
      <c r="H43" s="63"/>
    </row>
    <row r="44" spans="1:8" ht="15">
      <c r="A44" s="58"/>
      <c r="B44" s="77" t="s">
        <v>71</v>
      </c>
      <c r="C44" s="78"/>
      <c r="D44" s="78"/>
      <c r="E44" s="79"/>
      <c r="F44" s="80">
        <v>0</v>
      </c>
      <c r="G44" s="81"/>
      <c r="H44" s="63"/>
    </row>
    <row r="45" spans="1:8" ht="15">
      <c r="A45" s="58"/>
      <c r="B45" s="64" t="s">
        <v>72</v>
      </c>
      <c r="C45" s="64"/>
      <c r="D45" s="64"/>
      <c r="E45" s="64"/>
      <c r="F45" s="65">
        <f>SUM(F47:G55)</f>
        <v>1675</v>
      </c>
      <c r="G45" s="65"/>
      <c r="H45" s="63"/>
    </row>
    <row r="46" spans="1:8" ht="15">
      <c r="A46" s="58"/>
      <c r="B46" s="59" t="s">
        <v>40</v>
      </c>
      <c r="C46" s="59"/>
      <c r="D46" s="59"/>
      <c r="E46" s="60" t="str">
        <f>E41</f>
        <v>Miktar (TL)</v>
      </c>
      <c r="F46" s="61"/>
      <c r="G46" s="62"/>
      <c r="H46" s="63"/>
    </row>
    <row r="47" spans="1:8" ht="15">
      <c r="A47" s="58"/>
      <c r="B47" s="67" t="s">
        <v>73</v>
      </c>
      <c r="C47" s="68"/>
      <c r="D47" s="68"/>
      <c r="E47" s="69"/>
      <c r="F47" s="70">
        <v>0</v>
      </c>
      <c r="G47" s="71"/>
      <c r="H47" s="63"/>
    </row>
    <row r="48" spans="1:8" ht="15">
      <c r="A48" s="58"/>
      <c r="B48" s="72" t="s">
        <v>74</v>
      </c>
      <c r="C48" s="73"/>
      <c r="D48" s="73"/>
      <c r="E48" s="74"/>
      <c r="F48" s="75">
        <v>0</v>
      </c>
      <c r="G48" s="76"/>
      <c r="H48" s="63"/>
    </row>
    <row r="49" spans="1:8" ht="15">
      <c r="A49" s="58"/>
      <c r="B49" s="72" t="s">
        <v>75</v>
      </c>
      <c r="C49" s="73"/>
      <c r="D49" s="73"/>
      <c r="E49" s="74"/>
      <c r="F49" s="75">
        <v>1675</v>
      </c>
      <c r="G49" s="76"/>
      <c r="H49" s="63"/>
    </row>
    <row r="50" spans="1:8" ht="15">
      <c r="A50" s="58"/>
      <c r="B50" s="72" t="s">
        <v>76</v>
      </c>
      <c r="C50" s="73"/>
      <c r="D50" s="73"/>
      <c r="E50" s="74"/>
      <c r="F50" s="75">
        <v>0</v>
      </c>
      <c r="G50" s="76"/>
      <c r="H50" s="63"/>
    </row>
    <row r="51" spans="1:8" ht="15">
      <c r="A51" s="58"/>
      <c r="B51" s="72" t="s">
        <v>77</v>
      </c>
      <c r="C51" s="73"/>
      <c r="D51" s="73"/>
      <c r="E51" s="74"/>
      <c r="F51" s="75">
        <v>0</v>
      </c>
      <c r="G51" s="76"/>
      <c r="H51" s="63"/>
    </row>
    <row r="52" spans="1:8" ht="15">
      <c r="A52" s="58"/>
      <c r="B52" s="72" t="s">
        <v>78</v>
      </c>
      <c r="C52" s="73"/>
      <c r="D52" s="73"/>
      <c r="E52" s="74"/>
      <c r="F52" s="75">
        <v>0</v>
      </c>
      <c r="G52" s="76"/>
      <c r="H52" s="63"/>
    </row>
    <row r="53" spans="1:8" ht="15">
      <c r="A53" s="58"/>
      <c r="B53" s="72" t="s">
        <v>79</v>
      </c>
      <c r="C53" s="73"/>
      <c r="D53" s="73"/>
      <c r="E53" s="74"/>
      <c r="F53" s="75">
        <v>0</v>
      </c>
      <c r="G53" s="76"/>
      <c r="H53" s="63"/>
    </row>
    <row r="54" spans="1:8" ht="15">
      <c r="A54" s="58"/>
      <c r="B54" s="72" t="s">
        <v>80</v>
      </c>
      <c r="C54" s="73"/>
      <c r="D54" s="73"/>
      <c r="E54" s="74"/>
      <c r="F54" s="75">
        <v>0</v>
      </c>
      <c r="G54" s="76"/>
      <c r="H54" s="63"/>
    </row>
    <row r="55" spans="1:8" ht="15">
      <c r="A55" s="58"/>
      <c r="B55" s="77" t="s">
        <v>81</v>
      </c>
      <c r="C55" s="78"/>
      <c r="D55" s="78"/>
      <c r="E55" s="79"/>
      <c r="F55" s="80">
        <v>0</v>
      </c>
      <c r="G55" s="81"/>
      <c r="H55" s="63"/>
    </row>
    <row r="56" spans="1:8" ht="15">
      <c r="A56" s="58"/>
      <c r="B56" s="64" t="s">
        <v>82</v>
      </c>
      <c r="C56" s="64"/>
      <c r="D56" s="64"/>
      <c r="E56" s="64"/>
      <c r="F56" s="65">
        <f>SUM(F58:G64)</f>
        <v>0</v>
      </c>
      <c r="G56" s="65"/>
      <c r="H56" s="63"/>
    </row>
    <row r="57" spans="1:8" ht="15">
      <c r="A57" s="58"/>
      <c r="B57" s="59" t="s">
        <v>40</v>
      </c>
      <c r="C57" s="59"/>
      <c r="D57" s="59"/>
      <c r="E57" s="60" t="str">
        <f>E46</f>
        <v>Miktar (TL)</v>
      </c>
      <c r="F57" s="61"/>
      <c r="G57" s="62"/>
      <c r="H57" s="63"/>
    </row>
    <row r="58" spans="1:8" ht="15">
      <c r="A58" s="58"/>
      <c r="B58" s="67" t="s">
        <v>83</v>
      </c>
      <c r="C58" s="68"/>
      <c r="D58" s="68"/>
      <c r="E58" s="69"/>
      <c r="F58" s="70">
        <v>0</v>
      </c>
      <c r="G58" s="71"/>
      <c r="H58" s="63"/>
    </row>
    <row r="59" spans="1:8" ht="15">
      <c r="A59" s="58"/>
      <c r="B59" s="72" t="s">
        <v>84</v>
      </c>
      <c r="C59" s="73"/>
      <c r="D59" s="73"/>
      <c r="E59" s="74"/>
      <c r="F59" s="75">
        <v>0</v>
      </c>
      <c r="G59" s="76"/>
      <c r="H59" s="63"/>
    </row>
    <row r="60" spans="1:8" ht="15">
      <c r="A60" s="58"/>
      <c r="B60" s="72" t="s">
        <v>85</v>
      </c>
      <c r="C60" s="73"/>
      <c r="D60" s="73"/>
      <c r="E60" s="74"/>
      <c r="F60" s="75">
        <v>0</v>
      </c>
      <c r="G60" s="76"/>
      <c r="H60" s="63"/>
    </row>
    <row r="61" spans="1:8" ht="15">
      <c r="A61" s="58"/>
      <c r="B61" s="72" t="s">
        <v>86</v>
      </c>
      <c r="C61" s="73"/>
      <c r="D61" s="73"/>
      <c r="E61" s="74"/>
      <c r="F61" s="75">
        <v>0</v>
      </c>
      <c r="G61" s="76"/>
      <c r="H61" s="63"/>
    </row>
    <row r="62" spans="1:8" ht="15">
      <c r="A62" s="58"/>
      <c r="B62" s="72" t="s">
        <v>87</v>
      </c>
      <c r="C62" s="73"/>
      <c r="D62" s="73"/>
      <c r="E62" s="74"/>
      <c r="F62" s="75">
        <v>0</v>
      </c>
      <c r="G62" s="76"/>
      <c r="H62" s="63"/>
    </row>
    <row r="63" spans="1:8" ht="15">
      <c r="A63" s="58"/>
      <c r="B63" s="72" t="s">
        <v>88</v>
      </c>
      <c r="C63" s="73"/>
      <c r="D63" s="73"/>
      <c r="E63" s="74"/>
      <c r="F63" s="75">
        <v>0</v>
      </c>
      <c r="G63" s="76"/>
      <c r="H63" s="63"/>
    </row>
    <row r="64" spans="1:8" ht="15">
      <c r="A64" s="58"/>
      <c r="B64" s="77" t="s">
        <v>89</v>
      </c>
      <c r="C64" s="78"/>
      <c r="D64" s="78"/>
      <c r="E64" s="79"/>
      <c r="F64" s="80">
        <v>0</v>
      </c>
      <c r="G64" s="81"/>
      <c r="H64" s="63"/>
    </row>
    <row r="65" spans="1:8" ht="15">
      <c r="A65" s="58"/>
      <c r="B65" s="64" t="s">
        <v>90</v>
      </c>
      <c r="C65" s="64"/>
      <c r="D65" s="64"/>
      <c r="E65" s="64"/>
      <c r="F65" s="98">
        <f>SUM(F67)</f>
        <v>0</v>
      </c>
      <c r="G65" s="98"/>
      <c r="H65" s="63"/>
    </row>
    <row r="66" spans="1:8" ht="15">
      <c r="A66" s="58"/>
      <c r="B66" s="59" t="s">
        <v>40</v>
      </c>
      <c r="C66" s="59"/>
      <c r="D66" s="59"/>
      <c r="E66" s="60" t="str">
        <f>E57</f>
        <v>Miktar (TL)</v>
      </c>
      <c r="F66" s="61"/>
      <c r="G66" s="62"/>
      <c r="H66" s="63"/>
    </row>
    <row r="67" spans="1:8" ht="15">
      <c r="A67" s="58"/>
      <c r="B67" s="93" t="s">
        <v>90</v>
      </c>
      <c r="C67" s="94"/>
      <c r="D67" s="94"/>
      <c r="E67" s="95"/>
      <c r="F67" s="96">
        <v>0</v>
      </c>
      <c r="G67" s="97"/>
      <c r="H67" s="63"/>
    </row>
    <row r="68" spans="1:8" ht="15">
      <c r="A68" s="58"/>
      <c r="B68" s="64" t="s">
        <v>91</v>
      </c>
      <c r="C68" s="64"/>
      <c r="D68" s="64"/>
      <c r="E68" s="64"/>
      <c r="F68" s="98">
        <f>SUM(F70)</f>
        <v>0</v>
      </c>
      <c r="G68" s="98"/>
      <c r="H68" s="63"/>
    </row>
    <row r="69" spans="1:8" ht="15">
      <c r="A69" s="58"/>
      <c r="B69" s="59" t="s">
        <v>40</v>
      </c>
      <c r="C69" s="59"/>
      <c r="D69" s="59"/>
      <c r="E69" s="60" t="str">
        <f>E66</f>
        <v>Miktar (TL)</v>
      </c>
      <c r="F69" s="61"/>
      <c r="G69" s="62"/>
      <c r="H69" s="63"/>
    </row>
    <row r="70" spans="1:8" ht="15">
      <c r="A70" s="58"/>
      <c r="B70" s="93" t="s">
        <v>91</v>
      </c>
      <c r="C70" s="94"/>
      <c r="D70" s="94"/>
      <c r="E70" s="95"/>
      <c r="F70" s="96">
        <v>0</v>
      </c>
      <c r="G70" s="97"/>
      <c r="H70" s="63"/>
    </row>
    <row r="71" spans="1:8" ht="15">
      <c r="A71" s="58"/>
      <c r="B71" s="64" t="s">
        <v>92</v>
      </c>
      <c r="C71" s="64"/>
      <c r="D71" s="64"/>
      <c r="E71" s="64"/>
      <c r="F71" s="98">
        <f>SUM(F73)</f>
        <v>0</v>
      </c>
      <c r="G71" s="98"/>
      <c r="H71" s="63"/>
    </row>
    <row r="72" spans="1:8" ht="15">
      <c r="A72" s="58"/>
      <c r="B72" s="59" t="s">
        <v>40</v>
      </c>
      <c r="C72" s="59"/>
      <c r="D72" s="59"/>
      <c r="E72" s="60" t="str">
        <f>E69</f>
        <v>Miktar (TL)</v>
      </c>
      <c r="F72" s="61"/>
      <c r="G72" s="62"/>
      <c r="H72" s="63"/>
    </row>
    <row r="73" spans="1:8" ht="15">
      <c r="A73" s="58"/>
      <c r="B73" s="93" t="s">
        <v>93</v>
      </c>
      <c r="C73" s="94"/>
      <c r="D73" s="94"/>
      <c r="E73" s="95"/>
      <c r="F73" s="96">
        <v>0</v>
      </c>
      <c r="G73" s="97"/>
      <c r="H73" s="63"/>
    </row>
    <row r="74" spans="1:8" ht="15">
      <c r="A74" s="58"/>
      <c r="B74" s="99" t="s">
        <v>94</v>
      </c>
      <c r="C74" s="99"/>
      <c r="D74" s="99"/>
      <c r="E74" s="99"/>
      <c r="F74" s="100">
        <f>SUM(F7,F16,F22,F26,F31,F34,F40,F45,F56,F65,F68,F71)</f>
        <v>28175</v>
      </c>
      <c r="G74" s="100"/>
      <c r="H74" s="63"/>
    </row>
    <row r="75" spans="1:8" ht="15">
      <c r="A75" s="101"/>
      <c r="B75" s="102"/>
      <c r="C75" s="102"/>
      <c r="D75" s="102"/>
      <c r="E75" s="102"/>
      <c r="F75" s="103"/>
      <c r="G75" s="103"/>
      <c r="H75" s="104"/>
    </row>
  </sheetData>
  <sheetProtection/>
  <mergeCells count="145">
    <mergeCell ref="F70:G70"/>
    <mergeCell ref="B73:E73"/>
    <mergeCell ref="F73:G73"/>
    <mergeCell ref="B74:E75"/>
    <mergeCell ref="F74:G75"/>
    <mergeCell ref="B68:E68"/>
    <mergeCell ref="F68:G68"/>
    <mergeCell ref="B1:G1"/>
    <mergeCell ref="B72:D72"/>
    <mergeCell ref="E72:G72"/>
    <mergeCell ref="B69:D69"/>
    <mergeCell ref="E69:G69"/>
    <mergeCell ref="B70:E70"/>
    <mergeCell ref="B65:E65"/>
    <mergeCell ref="F65:G65"/>
    <mergeCell ref="B63:E63"/>
    <mergeCell ref="F63:G63"/>
    <mergeCell ref="B64:E64"/>
    <mergeCell ref="F64:G64"/>
    <mergeCell ref="B71:E71"/>
    <mergeCell ref="F71:G71"/>
    <mergeCell ref="B66:D66"/>
    <mergeCell ref="E66:G66"/>
    <mergeCell ref="B67:E67"/>
    <mergeCell ref="F67:G67"/>
    <mergeCell ref="B60:E60"/>
    <mergeCell ref="F60:G60"/>
    <mergeCell ref="B61:E61"/>
    <mergeCell ref="F61:G61"/>
    <mergeCell ref="B62:E62"/>
    <mergeCell ref="F62:G62"/>
    <mergeCell ref="B57:D57"/>
    <mergeCell ref="E57:G57"/>
    <mergeCell ref="B58:E58"/>
    <mergeCell ref="F58:G58"/>
    <mergeCell ref="B59:E59"/>
    <mergeCell ref="F59:G59"/>
    <mergeCell ref="B54:E54"/>
    <mergeCell ref="F54:G54"/>
    <mergeCell ref="B55:E55"/>
    <mergeCell ref="F55:G55"/>
    <mergeCell ref="B56:E56"/>
    <mergeCell ref="F56:G56"/>
    <mergeCell ref="B51:E51"/>
    <mergeCell ref="F51:G51"/>
    <mergeCell ref="B52:E52"/>
    <mergeCell ref="F52:G52"/>
    <mergeCell ref="B53:E53"/>
    <mergeCell ref="F53:G53"/>
    <mergeCell ref="B48:E48"/>
    <mergeCell ref="F48:G48"/>
    <mergeCell ref="B49:E49"/>
    <mergeCell ref="F49:G49"/>
    <mergeCell ref="B50:E50"/>
    <mergeCell ref="F50:G50"/>
    <mergeCell ref="B45:E45"/>
    <mergeCell ref="F45:G45"/>
    <mergeCell ref="B46:D46"/>
    <mergeCell ref="E46:G46"/>
    <mergeCell ref="B47:E47"/>
    <mergeCell ref="F47:G47"/>
    <mergeCell ref="B42:E42"/>
    <mergeCell ref="F42:G42"/>
    <mergeCell ref="B43:E43"/>
    <mergeCell ref="F43:G43"/>
    <mergeCell ref="B44:E44"/>
    <mergeCell ref="F44:G44"/>
    <mergeCell ref="B39:E39"/>
    <mergeCell ref="F39:G39"/>
    <mergeCell ref="B40:E40"/>
    <mergeCell ref="F40:G40"/>
    <mergeCell ref="B41:D41"/>
    <mergeCell ref="E41:G41"/>
    <mergeCell ref="B36:E36"/>
    <mergeCell ref="F36:G36"/>
    <mergeCell ref="B37:E37"/>
    <mergeCell ref="F37:G37"/>
    <mergeCell ref="B38:E38"/>
    <mergeCell ref="F38:G38"/>
    <mergeCell ref="B33:E33"/>
    <mergeCell ref="F33:G33"/>
    <mergeCell ref="B34:E34"/>
    <mergeCell ref="F34:G34"/>
    <mergeCell ref="B35:D35"/>
    <mergeCell ref="E35:G35"/>
    <mergeCell ref="B30:E30"/>
    <mergeCell ref="F30:G30"/>
    <mergeCell ref="B31:E31"/>
    <mergeCell ref="F31:G31"/>
    <mergeCell ref="B32:D32"/>
    <mergeCell ref="E32:G32"/>
    <mergeCell ref="B27:D27"/>
    <mergeCell ref="E27:G27"/>
    <mergeCell ref="B28:E28"/>
    <mergeCell ref="F28:G28"/>
    <mergeCell ref="B29:E29"/>
    <mergeCell ref="F29:G29"/>
    <mergeCell ref="B24:E24"/>
    <mergeCell ref="F24:G24"/>
    <mergeCell ref="B25:E25"/>
    <mergeCell ref="F25:G25"/>
    <mergeCell ref="B26:E26"/>
    <mergeCell ref="F26:G26"/>
    <mergeCell ref="B21:E21"/>
    <mergeCell ref="F21:G21"/>
    <mergeCell ref="B22:E22"/>
    <mergeCell ref="F22:G22"/>
    <mergeCell ref="B23:D23"/>
    <mergeCell ref="E23:G23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F16:G16"/>
    <mergeCell ref="B17:D17"/>
    <mergeCell ref="E17:G17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B6:D6"/>
    <mergeCell ref="E6:G6"/>
    <mergeCell ref="B7:E7"/>
    <mergeCell ref="F7:G7"/>
    <mergeCell ref="B8:D8"/>
    <mergeCell ref="E8:G8"/>
    <mergeCell ref="A2:A3"/>
    <mergeCell ref="B2:G2"/>
    <mergeCell ref="B3:C3"/>
    <mergeCell ref="F3:G3"/>
    <mergeCell ref="B4:G4"/>
    <mergeCell ref="A5:G5"/>
  </mergeCells>
  <printOptions/>
  <pageMargins left="0.7" right="0.7" top="0.75" bottom="0.75" header="0.3" footer="0.3"/>
  <pageSetup fitToWidth="0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LEYLA YAZICI</dc:creator>
  <cp:keywords/>
  <dc:description/>
  <cp:lastModifiedBy>Mehmet ARSLAN</cp:lastModifiedBy>
  <cp:lastPrinted>2019-11-06T10:26:44Z</cp:lastPrinted>
  <dcterms:created xsi:type="dcterms:W3CDTF">2011-01-25T14:31:27Z</dcterms:created>
  <dcterms:modified xsi:type="dcterms:W3CDTF">2019-11-06T10:26:47Z</dcterms:modified>
  <cp:category/>
  <cp:version/>
  <cp:contentType/>
  <cp:contentStatus/>
</cp:coreProperties>
</file>